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057d3e29a40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esupuesto" sheetId="1" r:id="R21bc1df65c6c4137"/>
    <x:sheet xmlns:r="http://schemas.openxmlformats.org/officeDocument/2006/relationships" name="Posiciones" sheetId="2" r:id="R76450c15d3574247"/>
    <x:sheet xmlns:r="http://schemas.openxmlformats.org/officeDocument/2006/relationships" name="Cobros" sheetId="3" r:id="R1628e3d73597449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(#,##0.00);&quot;–&quot;"/>
    <x:numFmt numFmtId="201" formatCode="#,##0.00"/>
    <x:numFmt numFmtId="202" formatCode="0.0%"/>
  </x:numFmts>
  <x:fonts count="5">
    <x:font>
      <x:sz val="11"/>
      <x:name val="Carlito"/>
    </x:font>
    <x:font>
      <x:sz val="11"/>
      <x:color rgb="FF151913"/>
      <x:name val="Arial"/>
    </x:font>
    <x:font>
      <x:b/>
      <x:sz val="15"/>
      <x:color rgb="FF9B7832"/>
      <x:name val="Arial"/>
    </x:font>
    <x:font>
      <x:sz val="11"/>
      <x:color rgb="FF205AB0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1D1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200" fontId="3" fillId="0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201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494f2db7d04c58" /><Relationship Type="http://schemas.openxmlformats.org/officeDocument/2006/relationships/theme" Target="/xl/theme/theme1.xml" Id="R7c40f461fed34f03" /><Relationship Type="http://schemas.openxmlformats.org/officeDocument/2006/relationships/sharedStrings" Target="/xl/sharedStrings.xml" Id="Rcff478408cfd4858" /><Relationship Type="http://schemas.openxmlformats.org/officeDocument/2006/relationships/worksheet" Target="/xl/worksheets/sheet1.xml" Id="R21bc1df65c6c4137" /><Relationship Type="http://schemas.openxmlformats.org/officeDocument/2006/relationships/worksheet" Target="/xl/worksheets/sheet2.xml" Id="R76450c15d3574247" /><Relationship Type="http://schemas.openxmlformats.org/officeDocument/2006/relationships/worksheet" Target="/xl/worksheets/sheet3.xml" Id="R1628e3d73597449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9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</x:cols>
  <x:sheetData>
    <x:row r="1" ht="25" customHeight="1">
      <x:c r="A1" s="2" t="str">
        <x:v>Presupuesto mensual (EUR)</x:v>
      </x:c>
      <x:c r="B1" s="1"/>
      <x:c r="C1" s="1"/>
      <x:c r="D1" s="1"/>
      <x:c r="E1" s="1"/>
      <x:c r="F1" s="1"/>
      <x:c r="G1" s="1"/>
      <x:c r="H1" s="1"/>
      <x:c r="I1" s="1"/>
      <x:c r="J1" s="1"/>
    </x:row>
    <x:row r="2" ht="25" customHeight="1">
      <x:c r="A2" s="1" t="str">
        <x:v>Versión 1.0. Ejemplos ficticios. Edita entradas azules. Sin macros.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ht="25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</x:row>
    <x:row r="4" ht="25" customHeight="1">
      <x:c r="A4" s="1" t="str">
        <x:v>Ingresos netos</x:v>
      </x:c>
      <x:c r="B4" s="4" t="n">
        <x:v>2000</x:v>
      </x:c>
      <x:c r="C4" s="1"/>
      <x:c r="D4" s="1"/>
      <x:c r="E4" s="1"/>
      <x:c r="F4" s="1"/>
      <x:c r="G4" s="1"/>
      <x:c r="H4" s="1"/>
      <x:c r="I4" s="1"/>
      <x:c r="J4" s="1"/>
    </x:row>
    <x:row r="5" ht="25" customHeight="1">
      <x:c r="A5" s="1" t="str">
        <x:v>Gastos personales</x:v>
      </x:c>
      <x:c r="B5" s="4" t="n">
        <x:v>400</x:v>
      </x:c>
      <x:c r="C5" s="1"/>
      <x:c r="D5" s="1"/>
      <x:c r="E5" s="1"/>
      <x:c r="F5" s="1"/>
      <x:c r="G5" s="1"/>
      <x:c r="H5" s="1"/>
      <x:c r="I5" s="1"/>
      <x:c r="J5" s="1"/>
    </x:row>
    <x:row r="6" ht="25" customHeight="1">
      <x:c r="A6" s="1" t="str">
        <x:v>Tu parte del hogar</x:v>
      </x:c>
      <x:c r="B6" s="4" t="n">
        <x:v>700</x:v>
      </x:c>
      <x:c r="C6" s="1"/>
      <x:c r="D6" s="1"/>
      <x:c r="E6" s="1"/>
      <x:c r="F6" s="1"/>
      <x:c r="G6" s="1"/>
      <x:c r="H6" s="1"/>
      <x:c r="I6" s="1"/>
      <x:c r="J6" s="1"/>
    </x:row>
    <x:row r="7" ht="25" customHeight="1">
      <x:c r="A7" s="1" t="str">
        <x:v>Cuotas de deuda</x:v>
      </x:c>
      <x:c r="B7" s="4" t="n">
        <x:v>100</x:v>
      </x:c>
      <x:c r="C7" s="1"/>
      <x:c r="D7" s="1"/>
      <x:c r="E7" s="1"/>
      <x:c r="F7" s="1"/>
      <x:c r="G7" s="1"/>
      <x:c r="H7" s="1"/>
      <x:c r="I7" s="1"/>
      <x:c r="J7" s="1"/>
    </x:row>
    <x:row r="8" ht="25" customHeight="1">
      <x:c r="A8" s="1" t="str">
        <x:v>Inversión prevista</x:v>
      </x:c>
      <x:c r="B8" s="4" t="n">
        <x:v>200</x:v>
      </x:c>
      <x:c r="C8" s="1"/>
      <x:c r="D8" s="1"/>
      <x:c r="E8" s="1"/>
      <x:c r="F8" s="1"/>
      <x:c r="G8" s="1"/>
      <x:c r="H8" s="1"/>
      <x:c r="I8" s="1"/>
      <x:c r="J8" s="1"/>
    </x:row>
    <x:row r="9" ht="25" customHeight="1">
      <x:c r="A9" s="1" t="str">
        <x:v>Colchón actual</x:v>
      </x:c>
      <x:c r="B9" s="4" t="n">
        <x:v>1000</x:v>
      </x:c>
      <x:c r="C9" s="1"/>
      <x:c r="D9" s="1"/>
      <x:c r="E9" s="1"/>
      <x:c r="F9" s="1"/>
      <x:c r="G9" s="1"/>
      <x:c r="H9" s="1"/>
      <x:c r="I9" s="1"/>
      <x:c r="J9" s="1"/>
    </x:row>
    <x:row r="10" ht="25" customHeight="1">
      <x:c r="A10" s="1" t="str">
        <x:v>Meses objetivo</x:v>
      </x:c>
      <x:c r="B10" s="3" t="n">
        <x:v>6</x:v>
      </x:c>
      <x:c r="C10" s="1"/>
      <x:c r="D10" s="1"/>
      <x:c r="E10" s="1"/>
      <x:c r="F10" s="1"/>
      <x:c r="G10" s="1"/>
      <x:c r="H10" s="1"/>
      <x:c r="I10" s="1"/>
      <x:c r="J10" s="1"/>
    </x:row>
    <x:row r="11" ht="25" customHeight="1">
      <x:c r="A11" s="1" t="str">
        <x:v>Gastos mensuales</x:v>
      </x:c>
      <x:c r="B11" s="5" t="n">
        <x:f>SUM(B5:B7)</x:f>
        <x:v>1200</x:v>
      </x:c>
      <x:c r="C11" s="1"/>
      <x:c r="D11" s="1"/>
      <x:c r="E11" s="1"/>
      <x:c r="F11" s="1"/>
      <x:c r="G11" s="1"/>
      <x:c r="H11" s="1"/>
      <x:c r="I11" s="1"/>
      <x:c r="J11" s="1"/>
    </x:row>
    <x:row r="12" ht="25" customHeight="1">
      <x:c r="A12" s="1" t="str">
        <x:v>Margen antes de invertir</x:v>
      </x:c>
      <x:c r="B12" s="5" t="n">
        <x:f>B4-B11</x:f>
        <x:v>800</x:v>
      </x:c>
      <x:c r="C12" s="1"/>
      <x:c r="D12" s="1"/>
      <x:c r="E12" s="1"/>
      <x:c r="F12" s="1"/>
      <x:c r="G12" s="1"/>
      <x:c r="H12" s="1"/>
      <x:c r="I12" s="1"/>
      <x:c r="J12" s="1"/>
    </x:row>
    <x:row r="13" ht="25" customHeight="1">
      <x:c r="A13" s="1" t="str">
        <x:v>Margen después de invertir</x:v>
      </x:c>
      <x:c r="B13" s="5" t="n">
        <x:f>B12-B8</x:f>
        <x:v>600</x:v>
      </x:c>
      <x:c r="C13" s="1"/>
      <x:c r="D13" s="1"/>
      <x:c r="E13" s="1"/>
      <x:c r="F13" s="1"/>
      <x:c r="G13" s="1"/>
      <x:c r="H13" s="1"/>
      <x:c r="I13" s="1"/>
      <x:c r="J13" s="1"/>
    </x:row>
    <x:row r="14" ht="25" customHeight="1">
      <x:c r="A14" s="1" t="str">
        <x:v>Colchón objetivo</x:v>
      </x:c>
      <x:c r="B14" s="5" t="n">
        <x:f>B11*B10</x:f>
        <x:v>7200</x:v>
      </x:c>
      <x:c r="C14" s="1"/>
      <x:c r="D14" s="1"/>
      <x:c r="E14" s="1"/>
      <x:c r="F14" s="1"/>
      <x:c r="G14" s="1"/>
      <x:c r="H14" s="1"/>
      <x:c r="I14" s="1"/>
      <x:c r="J14" s="1"/>
    </x:row>
    <x:row r="15" ht="25" customHeight="1">
      <x:c r="A15" s="1" t="str">
        <x:v>Colchón pendiente</x:v>
      </x:c>
      <x:c r="B15" s="5" t="n">
        <x:f>MAX(0,B14-B9)</x:f>
        <x:v>6200</x:v>
      </x:c>
      <x:c r="C15" s="1"/>
      <x:c r="D15" s="1"/>
      <x:c r="E15" s="1"/>
      <x:c r="F15" s="1"/>
      <x:c r="G15" s="1"/>
      <x:c r="H15" s="1"/>
      <x:c r="I15" s="1"/>
      <x:c r="J15" s="1"/>
    </x:row>
    <x:row r="16" ht="25" customHeight="1">
      <x:c r="A16" s="1" t="str">
        <x:v>Meses para completarlo</x:v>
      </x:c>
      <x:c r="B16" s="1" t="n">
        <x:f>IF(B15=0,0,IF(B13&gt;0,ROUNDUP(B15/B13,0),"Sin margen"))</x:f>
        <x:v>11</x:v>
      </x:c>
      <x:c r="C16" s="1"/>
      <x:c r="D16" s="1"/>
      <x:c r="E16" s="1"/>
      <x:c r="F16" s="1"/>
      <x:c r="G16" s="1"/>
      <x:c r="H16" s="1"/>
      <x:c r="I16" s="1"/>
      <x:c r="J16" s="1"/>
    </x:row>
    <x:row r="17" ht="25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</x:row>
    <x:row r="18" ht="25" customHeight="1">
      <x:c r="A18" s="1" t="str">
        <x:v>No repitas gastos del hogar. Se destina el margen al colchón, sin interés.</x:v>
      </x:c>
      <x:c r="B18" s="1"/>
      <x:c r="C18" s="1"/>
      <x:c r="D18" s="1"/>
      <x:c r="E18" s="1"/>
      <x:c r="F18" s="1"/>
      <x:c r="G18" s="1"/>
      <x:c r="H18" s="1"/>
      <x:c r="I18" s="1"/>
      <x:c r="J18" s="1"/>
    </x:row>
    <x:row r="19" ht="25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</x:row>
    <x:row r="20" ht="25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</x:row>
    <x:row r="21" ht="25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</x:row>
    <x:row r="22" ht="25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</x:row>
    <x:row r="23" ht="25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</x:row>
    <x:row r="24" ht="25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</x:row>
    <x:row r="25" ht="25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</x:row>
  </x:sheetData>
  <x:mergeCells>
    <x:mergeCell ref="A2:D2"/>
    <x:mergeCell ref="A18:D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</x:cols>
  <x:sheetData>
    <x:row r="1" ht="25" customHeight="1">
      <x:c r="A1" s="2" t="str">
        <x:v>Posiciones manuales</x:v>
      </x:c>
      <x:c r="B1" s="1"/>
      <x:c r="C1" s="1"/>
      <x:c r="D1" s="1"/>
      <x:c r="E1" s="1"/>
      <x:c r="F1" s="1"/>
      <x:c r="G1" s="1"/>
      <x:c r="H1" s="1"/>
      <x:c r="I1" s="1"/>
      <x:c r="J1" s="1"/>
    </x:row>
    <x:row r="2" ht="25" customHeight="1">
      <x:c r="A2" s="1" t="str">
        <x:v>Precios y FX introducidos por ti. EUR por unidad de divisa. Sin cotizaciones automáticas.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ht="25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</x:row>
    <x:row r="4" ht="25" customHeight="1">
      <x:c r="A4" s="1" t="str">
        <x:v>Valor total EUR</x:v>
      </x:c>
      <x:c r="B4" s="6" t="n">
        <x:f>IF(COUNTIF(G8:G25,"Falta dato")&gt;0,"Falta dato",SUM(G8:G25))</x:f>
        <x:v>1900</x:v>
      </x:c>
      <x:c r="C4" s="1"/>
      <x:c r="D4" s="1"/>
      <x:c r="E4" s="1"/>
      <x:c r="F4" s="1"/>
      <x:c r="G4" s="1"/>
      <x:c r="H4" s="1"/>
      <x:c r="I4" s="1"/>
      <x:c r="J4" s="1"/>
    </x:row>
    <x:row r="5" ht="25" customHeight="1">
      <x:c r="A5" s="1"/>
      <x:c r="B5" s="6"/>
      <x:c r="C5" s="1"/>
      <x:c r="D5" s="1"/>
      <x:c r="E5" s="1"/>
      <x:c r="F5" s="1"/>
      <x:c r="G5" s="1"/>
      <x:c r="H5" s="1"/>
      <x:c r="I5" s="1"/>
      <x:c r="J5" s="1"/>
    </x:row>
    <x:row r="6" ht="25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</x:row>
    <x:row r="7" ht="42" customHeight="1">
      <x:c r="A7" s="13" t="str">
        <x:v>Empresa</x:v>
      </x:c>
      <x:c r="B7" s="13" t="str">
        <x:v>Sector</x:v>
      </x:c>
      <x:c r="C7" s="13" t="str">
        <x:v>Acciones</x:v>
      </x:c>
      <x:c r="D7" s="13" t="str">
        <x:v>Precio</x:v>
      </x:c>
      <x:c r="E7" s="13" t="str">
        <x:v>Divisa</x:v>
      </x:c>
      <x:c r="F7" s="13" t="str">
        <x:v>EUR / divisa</x:v>
      </x:c>
      <x:c r="G7" s="13" t="str">
        <x:v>Valor EUR</x:v>
      </x:c>
      <x:c r="H7" s="13" t="str">
        <x:v>Peso</x:v>
      </x:c>
      <x:c r="I7" s="13" t="str">
        <x:v>Fuente</x:v>
      </x:c>
      <x:c r="J7" s="13" t="str">
        <x:v>Revisión</x:v>
      </x:c>
    </x:row>
    <x:row r="8" ht="25" customHeight="1">
      <x:c r="A8" s="3" t="str">
        <x:v>Norte (ficticia)</x:v>
      </x:c>
      <x:c r="B8" s="3" t="str">
        <x:v>Industria</x:v>
      </x:c>
      <x:c r="C8" s="3" t="n">
        <x:v>10</x:v>
      </x:c>
      <x:c r="D8" s="3" t="n">
        <x:v>100</x:v>
      </x:c>
      <x:c r="E8" s="3" t="str">
        <x:v>EUR</x:v>
      </x:c>
      <x:c r="F8" s="3" t="n">
        <x:v>1</x:v>
      </x:c>
      <x:c r="G8" s="6" t="n">
        <x:f>IF(A8="","",IF(AND(ISNUMBER(C8),ISNUMBER(D8),ISNUMBER(F8)),C8*D8*F8,"Falta dato"))</x:f>
        <x:v>1000</x:v>
      </x:c>
      <x:c r="H8" s="7" t="n">
        <x:f>IF(A8="","",IF(ISNUMBER(G8),IF(ISNUMBER($B$4),IF($B$4=0,"Sin valor",G8/$B$4),"Falta dato"),"Falta dato"))</x:f>
        <x:v>0.5263157894736842</x:v>
      </x:c>
      <x:c r="I8" s="3" t="str">
        <x:v>Ejemplo ficticio</x:v>
      </x:c>
      <x:c r="J8" s="3" t="str">
        <x:v>2026-10-10</x:v>
      </x:c>
    </x:row>
    <x:row r="9" ht="25" customHeight="1">
      <x:c r="A9" s="3" t="str">
        <x:v>Sur (ficticia)</x:v>
      </x:c>
      <x:c r="B9" s="3" t="str">
        <x:v>Salud</x:v>
      </x:c>
      <x:c r="C9" s="3" t="n">
        <x:v>20</x:v>
      </x:c>
      <x:c r="D9" s="3" t="n">
        <x:v>50</x:v>
      </x:c>
      <x:c r="E9" s="3" t="str">
        <x:v>USD</x:v>
      </x:c>
      <x:c r="F9" s="3" t="n">
        <x:v>0.9</x:v>
      </x:c>
      <x:c r="G9" s="6" t="n">
        <x:f>IF(A9="","",IF(AND(ISNUMBER(C9),ISNUMBER(D9),ISNUMBER(F9)),C9*D9*F9,"Falta dato"))</x:f>
        <x:v>900</x:v>
      </x:c>
      <x:c r="H9" s="7" t="n">
        <x:f>IF(A9="","",IF(ISNUMBER(G9),IF(ISNUMBER($B$4),IF($B$4=0,"Sin valor",G9/$B$4),"Falta dato"),"Falta dato"))</x:f>
        <x:v>0.47368421052631576</x:v>
      </x:c>
      <x:c r="I9" s="3" t="str">
        <x:v>Ejemplo ficticio</x:v>
      </x:c>
      <x:c r="J9" s="3" t="str">
        <x:v>2026-10-10</x:v>
      </x:c>
    </x:row>
    <x:row r="10" ht="25" customHeight="1">
      <x:c r="A10" s="3"/>
      <x:c r="B10" s="3"/>
      <x:c r="C10" s="3"/>
      <x:c r="D10" s="3"/>
      <x:c r="E10" s="3"/>
      <x:c r="F10" s="3"/>
      <x:c r="G10" s="6" t="str">
        <x:f>IF(A10="","",IF(AND(ISNUMBER(C10),ISNUMBER(D10),ISNUMBER(F10)),C10*D10*F10,"Falta dato"))</x:f>
      </x:c>
      <x:c r="H10" s="7" t="str">
        <x:f>IF(A10="","",IF(ISNUMBER(G10),IF(ISNUMBER($B$4),IF($B$4=0,"Sin valor",G10/$B$4),"Falta dato"),"Falta dato"))</x:f>
      </x:c>
      <x:c r="I10" s="3"/>
      <x:c r="J10" s="3"/>
    </x:row>
    <x:row r="11" ht="25" customHeight="1">
      <x:c r="A11" s="3"/>
      <x:c r="B11" s="3"/>
      <x:c r="C11" s="3"/>
      <x:c r="D11" s="3"/>
      <x:c r="E11" s="3"/>
      <x:c r="F11" s="3"/>
      <x:c r="G11" s="6" t="str">
        <x:f>IF(A11="","",IF(AND(ISNUMBER(C11),ISNUMBER(D11),ISNUMBER(F11)),C11*D11*F11,"Falta dato"))</x:f>
      </x:c>
      <x:c r="H11" s="7" t="str">
        <x:f>IF(A11="","",IF(ISNUMBER(G11),IF(ISNUMBER($B$4),IF($B$4=0,"Sin valor",G11/$B$4),"Falta dato"),"Falta dato"))</x:f>
      </x:c>
      <x:c r="I11" s="3"/>
      <x:c r="J11" s="3"/>
    </x:row>
    <x:row r="12" ht="25" customHeight="1">
      <x:c r="A12" s="3"/>
      <x:c r="B12" s="3"/>
      <x:c r="C12" s="3"/>
      <x:c r="D12" s="3"/>
      <x:c r="E12" s="3"/>
      <x:c r="F12" s="3"/>
      <x:c r="G12" s="6" t="str">
        <x:f>IF(A12="","",IF(AND(ISNUMBER(C12),ISNUMBER(D12),ISNUMBER(F12)),C12*D12*F12,"Falta dato"))</x:f>
      </x:c>
      <x:c r="H12" s="7" t="str">
        <x:f>IF(A12="","",IF(ISNUMBER(G12),IF(ISNUMBER($B$4),IF($B$4=0,"Sin valor",G12/$B$4),"Falta dato"),"Falta dato"))</x:f>
      </x:c>
      <x:c r="I12" s="3"/>
      <x:c r="J12" s="3"/>
    </x:row>
    <x:row r="13" ht="25" customHeight="1">
      <x:c r="A13" s="3"/>
      <x:c r="B13" s="3"/>
      <x:c r="C13" s="3"/>
      <x:c r="D13" s="3"/>
      <x:c r="E13" s="3"/>
      <x:c r="F13" s="3"/>
      <x:c r="G13" s="6" t="str">
        <x:f>IF(A13="","",IF(AND(ISNUMBER(C13),ISNUMBER(D13),ISNUMBER(F13)),C13*D13*F13,"Falta dato"))</x:f>
      </x:c>
      <x:c r="H13" s="7" t="str">
        <x:f>IF(A13="","",IF(ISNUMBER(G13),IF(ISNUMBER($B$4),IF($B$4=0,"Sin valor",G13/$B$4),"Falta dato"),"Falta dato"))</x:f>
      </x:c>
      <x:c r="I13" s="3"/>
      <x:c r="J13" s="3"/>
    </x:row>
    <x:row r="14" ht="25" customHeight="1">
      <x:c r="A14" s="3"/>
      <x:c r="B14" s="3"/>
      <x:c r="C14" s="3"/>
      <x:c r="D14" s="3"/>
      <x:c r="E14" s="3"/>
      <x:c r="F14" s="3"/>
      <x:c r="G14" s="6" t="str">
        <x:f>IF(A14="","",IF(AND(ISNUMBER(C14),ISNUMBER(D14),ISNUMBER(F14)),C14*D14*F14,"Falta dato"))</x:f>
      </x:c>
      <x:c r="H14" s="7" t="str">
        <x:f>IF(A14="","",IF(ISNUMBER(G14),IF(ISNUMBER($B$4),IF($B$4=0,"Sin valor",G14/$B$4),"Falta dato"),"Falta dato"))</x:f>
      </x:c>
      <x:c r="I14" s="3"/>
      <x:c r="J14" s="3"/>
    </x:row>
    <x:row r="15" ht="25" customHeight="1">
      <x:c r="A15" s="3"/>
      <x:c r="B15" s="3"/>
      <x:c r="C15" s="3"/>
      <x:c r="D15" s="3"/>
      <x:c r="E15" s="3"/>
      <x:c r="F15" s="3"/>
      <x:c r="G15" s="6" t="str">
        <x:f>IF(A15="","",IF(AND(ISNUMBER(C15),ISNUMBER(D15),ISNUMBER(F15)),C15*D15*F15,"Falta dato"))</x:f>
      </x:c>
      <x:c r="H15" s="7" t="str">
        <x:f>IF(A15="","",IF(ISNUMBER(G15),IF(ISNUMBER($B$4),IF($B$4=0,"Sin valor",G15/$B$4),"Falta dato"),"Falta dato"))</x:f>
      </x:c>
      <x:c r="I15" s="3"/>
      <x:c r="J15" s="3"/>
    </x:row>
    <x:row r="16" ht="25" customHeight="1">
      <x:c r="A16" s="3"/>
      <x:c r="B16" s="3"/>
      <x:c r="C16" s="3"/>
      <x:c r="D16" s="3"/>
      <x:c r="E16" s="3"/>
      <x:c r="F16" s="3"/>
      <x:c r="G16" s="6" t="str">
        <x:f>IF(A16="","",IF(AND(ISNUMBER(C16),ISNUMBER(D16),ISNUMBER(F16)),C16*D16*F16,"Falta dato"))</x:f>
      </x:c>
      <x:c r="H16" s="7" t="str">
        <x:f>IF(A16="","",IF(ISNUMBER(G16),IF(ISNUMBER($B$4),IF($B$4=0,"Sin valor",G16/$B$4),"Falta dato"),"Falta dato"))</x:f>
      </x:c>
      <x:c r="I16" s="3"/>
      <x:c r="J16" s="3"/>
    </x:row>
    <x:row r="17" ht="25" customHeight="1">
      <x:c r="A17" s="3"/>
      <x:c r="B17" s="3"/>
      <x:c r="C17" s="3"/>
      <x:c r="D17" s="3"/>
      <x:c r="E17" s="3"/>
      <x:c r="F17" s="3"/>
      <x:c r="G17" s="6" t="str">
        <x:f>IF(A17="","",IF(AND(ISNUMBER(C17),ISNUMBER(D17),ISNUMBER(F17)),C17*D17*F17,"Falta dato"))</x:f>
      </x:c>
      <x:c r="H17" s="7" t="str">
        <x:f>IF(A17="","",IF(ISNUMBER(G17),IF(ISNUMBER($B$4),IF($B$4=0,"Sin valor",G17/$B$4),"Falta dato"),"Falta dato"))</x:f>
      </x:c>
      <x:c r="I17" s="3"/>
      <x:c r="J17" s="3"/>
    </x:row>
    <x:row r="18" ht="25" customHeight="1">
      <x:c r="A18" s="3"/>
      <x:c r="B18" s="3"/>
      <x:c r="C18" s="3"/>
      <x:c r="D18" s="3"/>
      <x:c r="E18" s="3"/>
      <x:c r="F18" s="3"/>
      <x:c r="G18" s="6" t="str">
        <x:f>IF(A18="","",IF(AND(ISNUMBER(C18),ISNUMBER(D18),ISNUMBER(F18)),C18*D18*F18,"Falta dato"))</x:f>
      </x:c>
      <x:c r="H18" s="7" t="str">
        <x:f>IF(A18="","",IF(ISNUMBER(G18),IF(ISNUMBER($B$4),IF($B$4=0,"Sin valor",G18/$B$4),"Falta dato"),"Falta dato"))</x:f>
      </x:c>
      <x:c r="I18" s="3"/>
      <x:c r="J18" s="3"/>
    </x:row>
    <x:row r="19" ht="25" customHeight="1">
      <x:c r="A19" s="3"/>
      <x:c r="B19" s="3"/>
      <x:c r="C19" s="3"/>
      <x:c r="D19" s="3"/>
      <x:c r="E19" s="3"/>
      <x:c r="F19" s="3"/>
      <x:c r="G19" s="6" t="str">
        <x:f>IF(A19="","",IF(AND(ISNUMBER(C19),ISNUMBER(D19),ISNUMBER(F19)),C19*D19*F19,"Falta dato"))</x:f>
      </x:c>
      <x:c r="H19" s="7" t="str">
        <x:f>IF(A19="","",IF(ISNUMBER(G19),IF(ISNUMBER($B$4),IF($B$4=0,"Sin valor",G19/$B$4),"Falta dato"),"Falta dato"))</x:f>
      </x:c>
      <x:c r="I19" s="3"/>
      <x:c r="J19" s="3"/>
    </x:row>
    <x:row r="20" ht="25" customHeight="1">
      <x:c r="A20" s="3"/>
      <x:c r="B20" s="3"/>
      <x:c r="C20" s="3"/>
      <x:c r="D20" s="3"/>
      <x:c r="E20" s="3"/>
      <x:c r="F20" s="3"/>
      <x:c r="G20" s="6" t="str">
        <x:f>IF(A20="","",IF(AND(ISNUMBER(C20),ISNUMBER(D20),ISNUMBER(F20)),C20*D20*F20,"Falta dato"))</x:f>
      </x:c>
      <x:c r="H20" s="7" t="str">
        <x:f>IF(A20="","",IF(ISNUMBER(G20),IF(ISNUMBER($B$4),IF($B$4=0,"Sin valor",G20/$B$4),"Falta dato"),"Falta dato"))</x:f>
      </x:c>
      <x:c r="I20" s="3"/>
      <x:c r="J20" s="3"/>
    </x:row>
    <x:row r="21" ht="25" customHeight="1">
      <x:c r="A21" s="3"/>
      <x:c r="B21" s="3"/>
      <x:c r="C21" s="3"/>
      <x:c r="D21" s="3"/>
      <x:c r="E21" s="3"/>
      <x:c r="F21" s="3"/>
      <x:c r="G21" s="6" t="str">
        <x:f>IF(A21="","",IF(AND(ISNUMBER(C21),ISNUMBER(D21),ISNUMBER(F21)),C21*D21*F21,"Falta dato"))</x:f>
      </x:c>
      <x:c r="H21" s="7" t="str">
        <x:f>IF(A21="","",IF(ISNUMBER(G21),IF(ISNUMBER($B$4),IF($B$4=0,"Sin valor",G21/$B$4),"Falta dato"),"Falta dato"))</x:f>
      </x:c>
      <x:c r="I21" s="3"/>
      <x:c r="J21" s="3"/>
    </x:row>
    <x:row r="22" ht="25" customHeight="1">
      <x:c r="A22" s="3"/>
      <x:c r="B22" s="3"/>
      <x:c r="C22" s="3"/>
      <x:c r="D22" s="3"/>
      <x:c r="E22" s="3"/>
      <x:c r="F22" s="3"/>
      <x:c r="G22" s="6" t="str">
        <x:f>IF(A22="","",IF(AND(ISNUMBER(C22),ISNUMBER(D22),ISNUMBER(F22)),C22*D22*F22,"Falta dato"))</x:f>
      </x:c>
      <x:c r="H22" s="7" t="str">
        <x:f>IF(A22="","",IF(ISNUMBER(G22),IF(ISNUMBER($B$4),IF($B$4=0,"Sin valor",G22/$B$4),"Falta dato"),"Falta dato"))</x:f>
      </x:c>
      <x:c r="I22" s="3"/>
      <x:c r="J22" s="3"/>
    </x:row>
    <x:row r="23" ht="25" customHeight="1">
      <x:c r="A23" s="3"/>
      <x:c r="B23" s="3"/>
      <x:c r="C23" s="3"/>
      <x:c r="D23" s="3"/>
      <x:c r="E23" s="3"/>
      <x:c r="F23" s="3"/>
      <x:c r="G23" s="6" t="str">
        <x:f>IF(A23="","",IF(AND(ISNUMBER(C23),ISNUMBER(D23),ISNUMBER(F23)),C23*D23*F23,"Falta dato"))</x:f>
      </x:c>
      <x:c r="H23" s="7" t="str">
        <x:f>IF(A23="","",IF(ISNUMBER(G23),IF(ISNUMBER($B$4),IF($B$4=0,"Sin valor",G23/$B$4),"Falta dato"),"Falta dato"))</x:f>
      </x:c>
      <x:c r="I23" s="3"/>
      <x:c r="J23" s="3"/>
    </x:row>
    <x:row r="24" ht="25" customHeight="1">
      <x:c r="A24" s="3"/>
      <x:c r="B24" s="3"/>
      <x:c r="C24" s="3"/>
      <x:c r="D24" s="3"/>
      <x:c r="E24" s="3"/>
      <x:c r="F24" s="3"/>
      <x:c r="G24" s="6" t="str">
        <x:f>IF(A24="","",IF(AND(ISNUMBER(C24),ISNUMBER(D24),ISNUMBER(F24)),C24*D24*F24,"Falta dato"))</x:f>
      </x:c>
      <x:c r="H24" s="7" t="str">
        <x:f>IF(A24="","",IF(ISNUMBER(G24),IF(ISNUMBER($B$4),IF($B$4=0,"Sin valor",G24/$B$4),"Falta dato"),"Falta dato"))</x:f>
      </x:c>
      <x:c r="I24" s="3"/>
      <x:c r="J24" s="3"/>
    </x:row>
    <x:row r="25" ht="25" customHeight="1">
      <x:c r="A25" s="3"/>
      <x:c r="B25" s="3"/>
      <x:c r="C25" s="3"/>
      <x:c r="D25" s="3"/>
      <x:c r="E25" s="3"/>
      <x:c r="F25" s="3"/>
      <x:c r="G25" s="6" t="str">
        <x:f>IF(A25="","",IF(AND(ISNUMBER(C25),ISNUMBER(D25),ISNUMBER(F25)),C25*D25*F25,"Falta dato"))</x:f>
      </x:c>
      <x:c r="H25" s="7" t="str">
        <x:f>IF(A25="","",IF(ISNUMBER(G25),IF(ISNUMBER($B$4),IF($B$4=0,"Sin valor",G25/$B$4),"Falta dato"),"Falta dato"))</x:f>
      </x:c>
      <x:c r="I25" s="3"/>
      <x:c r="J25" s="3"/>
    </x:row>
  </x:sheetData>
  <x:mergeCells>
    <x:mergeCell ref="A2:J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</x:cols>
  <x:sheetData>
    <x:row r="1" ht="25" customHeight="1">
      <x:c r="A1" s="2" t="str">
        <x:v>Dividendos previstos y cobrados</x:v>
      </x:c>
      <x:c r="B1" s="1"/>
      <x:c r="C1" s="1"/>
      <x:c r="D1" s="1"/>
      <x:c r="E1" s="1"/>
      <x:c r="F1" s="1"/>
      <x:c r="G1" s="1"/>
      <x:c r="H1" s="1"/>
      <x:c r="I1" s="1"/>
      <x:c r="J1" s="1"/>
    </x:row>
    <x:row r="2" ht="25" customHeight="1">
      <x:c r="A2" s="1" t="str">
        <x:v>Importes del pago completo. Actualiza previsto a cobrado en el mismo registro. FX manual.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ht="25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</x:row>
    <x:row r="4" ht="25" customHeight="1">
      <x:c r="A4" s="1" t="str">
        <x:v>Neto cobrado EUR</x:v>
      </x:c>
      <x:c r="B4" s="6" t="n">
        <x:f>IF(COUNTIF(I8:I25,"Falta dato")&gt;0,"Falta dato",SUMIF(C8:C25,"Cobrado",I8:I25))</x:f>
        <x:v>79</x:v>
      </x:c>
      <x:c r="C4" s="1"/>
      <x:c r="D4" s="1"/>
      <x:c r="E4" s="1"/>
      <x:c r="F4" s="1"/>
      <x:c r="G4" s="1"/>
      <x:c r="H4" s="1"/>
      <x:c r="I4" s="1"/>
      <x:c r="J4" s="1"/>
    </x:row>
    <x:row r="5" ht="25" customHeight="1">
      <x:c r="A5" s="1" t="str">
        <x:v>Neto previsto EUR</x:v>
      </x:c>
      <x:c r="B5" s="6" t="n">
        <x:f>IF(COUNTIF(I8:I25,"Falta dato")&gt;0,"Falta dato",SUMIF(C8:C25,"Previsto",I8:I25))</x:f>
        <x:v>72</x:v>
      </x:c>
      <x:c r="C5" s="1"/>
      <x:c r="D5" s="1"/>
      <x:c r="E5" s="1"/>
      <x:c r="F5" s="1"/>
      <x:c r="G5" s="1"/>
      <x:c r="H5" s="1"/>
      <x:c r="I5" s="1"/>
      <x:c r="J5" s="1"/>
    </x:row>
    <x:row r="6" ht="25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</x:row>
    <x:row r="7" ht="42" customHeight="1">
      <x:c r="A7" s="13" t="str">
        <x:v>Fecha AAAA-MM-DD</x:v>
      </x:c>
      <x:c r="B7" s="13" t="str">
        <x:v>Empresa</x:v>
      </x:c>
      <x:c r="C7" s="13" t="str">
        <x:v>Estado</x:v>
      </x:c>
      <x:c r="D7" s="13" t="str">
        <x:v>Divisa</x:v>
      </x:c>
      <x:c r="E7" s="13" t="str">
        <x:v>Bruto</x:v>
      </x:c>
      <x:c r="F7" s="13" t="str">
        <x:v>Retención</x:v>
      </x:c>
      <x:c r="G7" s="13" t="str">
        <x:v>Comisión</x:v>
      </x:c>
      <x:c r="H7" s="13" t="str">
        <x:v>EUR / divisa</x:v>
      </x:c>
      <x:c r="I7" s="13" t="str">
        <x:v>Neto EUR</x:v>
      </x:c>
      <x:c r="J7" s="13" t="str">
        <x:v>Fuente</x:v>
      </x:c>
    </x:row>
    <x:row r="8" ht="25" customHeight="1">
      <x:c r="A8" s="3" t="str">
        <x:v>2026-10-10</x:v>
      </x:c>
      <x:c r="B8" s="3" t="str">
        <x:v>Norte (ficticia)</x:v>
      </x:c>
      <x:c r="C8" s="3" t="str">
        <x:v>Cobrado</x:v>
      </x:c>
      <x:c r="D8" s="3" t="str">
        <x:v>EUR</x:v>
      </x:c>
      <x:c r="E8" s="8" t="n">
        <x:v>100</x:v>
      </x:c>
      <x:c r="F8" s="8" t="n">
        <x:v>20</x:v>
      </x:c>
      <x:c r="G8" s="8" t="n">
        <x:v>1</x:v>
      </x:c>
      <x:c r="H8" s="8" t="n">
        <x:v>1</x:v>
      </x:c>
      <x:c r="I8" s="6" t="n">
        <x:f>IF(B8="","",IF(AND(ISNUMBER(E8),ISNUMBER(F8),ISNUMBER(G8),ISNUMBER(H8)),(E8-F8-G8)*H8,"Falta dato"))</x:f>
        <x:v>79</x:v>
      </x:c>
      <x:c r="J8" s="3" t="str">
        <x:v>Ejemplo ficticio</x:v>
      </x:c>
    </x:row>
    <x:row r="9" ht="25" customHeight="1">
      <x:c r="A9" s="3" t="str">
        <x:v>2026-11-10</x:v>
      </x:c>
      <x:c r="B9" s="3" t="str">
        <x:v>Sur (ficticia)</x:v>
      </x:c>
      <x:c r="C9" s="3" t="str">
        <x:v>Previsto</x:v>
      </x:c>
      <x:c r="D9" s="3" t="str">
        <x:v>USD</x:v>
      </x:c>
      <x:c r="E9" s="8" t="n">
        <x:v>100</x:v>
      </x:c>
      <x:c r="F9" s="8" t="n">
        <x:v>20</x:v>
      </x:c>
      <x:c r="G9" s="8" t="n">
        <x:v>0</x:v>
      </x:c>
      <x:c r="H9" s="8" t="n">
        <x:v>0.9</x:v>
      </x:c>
      <x:c r="I9" s="6" t="n">
        <x:f>IF(B9="","",IF(AND(ISNUMBER(E9),ISNUMBER(F9),ISNUMBER(G9),ISNUMBER(H9)),(E9-F9-G9)*H9,"Falta dato"))</x:f>
        <x:v>72</x:v>
      </x:c>
      <x:c r="J9" s="3" t="str">
        <x:v>Ejemplo ficticio</x:v>
      </x:c>
    </x:row>
    <x:row r="10" ht="25" customHeight="1">
      <x:c r="A10" s="3"/>
      <x:c r="B10" s="3"/>
      <x:c r="C10" s="3"/>
      <x:c r="D10" s="3"/>
      <x:c r="E10" s="8"/>
      <x:c r="F10" s="8"/>
      <x:c r="G10" s="8"/>
      <x:c r="H10" s="8"/>
      <x:c r="I10" s="6" t="str">
        <x:f>IF(B10="","",IF(AND(ISNUMBER(E10),ISNUMBER(F10),ISNUMBER(G10),ISNUMBER(H10)),(E10-F10-G10)*H10,"Falta dato"))</x:f>
      </x:c>
      <x:c r="J10" s="3"/>
    </x:row>
    <x:row r="11" ht="25" customHeight="1">
      <x:c r="A11" s="3"/>
      <x:c r="B11" s="3"/>
      <x:c r="C11" s="3"/>
      <x:c r="D11" s="3"/>
      <x:c r="E11" s="8"/>
      <x:c r="F11" s="8"/>
      <x:c r="G11" s="8"/>
      <x:c r="H11" s="8"/>
      <x:c r="I11" s="6" t="str">
        <x:f>IF(B11="","",IF(AND(ISNUMBER(E11),ISNUMBER(F11),ISNUMBER(G11),ISNUMBER(H11)),(E11-F11-G11)*H11,"Falta dato"))</x:f>
      </x:c>
      <x:c r="J11" s="3"/>
    </x:row>
    <x:row r="12" ht="25" customHeight="1">
      <x:c r="A12" s="3"/>
      <x:c r="B12" s="3"/>
      <x:c r="C12" s="3"/>
      <x:c r="D12" s="3"/>
      <x:c r="E12" s="8"/>
      <x:c r="F12" s="8"/>
      <x:c r="G12" s="8"/>
      <x:c r="H12" s="8"/>
      <x:c r="I12" s="6" t="str">
        <x:f>IF(B12="","",IF(AND(ISNUMBER(E12),ISNUMBER(F12),ISNUMBER(G12),ISNUMBER(H12)),(E12-F12-G12)*H12,"Falta dato"))</x:f>
      </x:c>
      <x:c r="J12" s="3"/>
    </x:row>
    <x:row r="13" ht="25" customHeight="1">
      <x:c r="A13" s="3"/>
      <x:c r="B13" s="3"/>
      <x:c r="C13" s="3"/>
      <x:c r="D13" s="3"/>
      <x:c r="E13" s="8"/>
      <x:c r="F13" s="8"/>
      <x:c r="G13" s="8"/>
      <x:c r="H13" s="8"/>
      <x:c r="I13" s="6" t="str">
        <x:f>IF(B13="","",IF(AND(ISNUMBER(E13),ISNUMBER(F13),ISNUMBER(G13),ISNUMBER(H13)),(E13-F13-G13)*H13,"Falta dato"))</x:f>
      </x:c>
      <x:c r="J13" s="3"/>
    </x:row>
    <x:row r="14" ht="25" customHeight="1">
      <x:c r="A14" s="3"/>
      <x:c r="B14" s="3"/>
      <x:c r="C14" s="3"/>
      <x:c r="D14" s="3"/>
      <x:c r="E14" s="8"/>
      <x:c r="F14" s="8"/>
      <x:c r="G14" s="8"/>
      <x:c r="H14" s="8"/>
      <x:c r="I14" s="6" t="str">
        <x:f>IF(B14="","",IF(AND(ISNUMBER(E14),ISNUMBER(F14),ISNUMBER(G14),ISNUMBER(H14)),(E14-F14-G14)*H14,"Falta dato"))</x:f>
      </x:c>
      <x:c r="J14" s="3"/>
    </x:row>
    <x:row r="15" ht="25" customHeight="1">
      <x:c r="A15" s="3"/>
      <x:c r="B15" s="3"/>
      <x:c r="C15" s="3"/>
      <x:c r="D15" s="3"/>
      <x:c r="E15" s="8"/>
      <x:c r="F15" s="8"/>
      <x:c r="G15" s="8"/>
      <x:c r="H15" s="8"/>
      <x:c r="I15" s="6" t="str">
        <x:f>IF(B15="","",IF(AND(ISNUMBER(E15),ISNUMBER(F15),ISNUMBER(G15),ISNUMBER(H15)),(E15-F15-G15)*H15,"Falta dato"))</x:f>
      </x:c>
      <x:c r="J15" s="3"/>
    </x:row>
    <x:row r="16" ht="25" customHeight="1">
      <x:c r="A16" s="3"/>
      <x:c r="B16" s="3"/>
      <x:c r="C16" s="3"/>
      <x:c r="D16" s="3"/>
      <x:c r="E16" s="8"/>
      <x:c r="F16" s="8"/>
      <x:c r="G16" s="8"/>
      <x:c r="H16" s="8"/>
      <x:c r="I16" s="6" t="str">
        <x:f>IF(B16="","",IF(AND(ISNUMBER(E16),ISNUMBER(F16),ISNUMBER(G16),ISNUMBER(H16)),(E16-F16-G16)*H16,"Falta dato"))</x:f>
      </x:c>
      <x:c r="J16" s="3"/>
    </x:row>
    <x:row r="17" ht="25" customHeight="1">
      <x:c r="A17" s="3"/>
      <x:c r="B17" s="3"/>
      <x:c r="C17" s="3"/>
      <x:c r="D17" s="3"/>
      <x:c r="E17" s="8"/>
      <x:c r="F17" s="8"/>
      <x:c r="G17" s="8"/>
      <x:c r="H17" s="8"/>
      <x:c r="I17" s="6" t="str">
        <x:f>IF(B17="","",IF(AND(ISNUMBER(E17),ISNUMBER(F17),ISNUMBER(G17),ISNUMBER(H17)),(E17-F17-G17)*H17,"Falta dato"))</x:f>
      </x:c>
      <x:c r="J17" s="3"/>
    </x:row>
    <x:row r="18" ht="25" customHeight="1">
      <x:c r="A18" s="3"/>
      <x:c r="B18" s="3"/>
      <x:c r="C18" s="3"/>
      <x:c r="D18" s="3"/>
      <x:c r="E18" s="8"/>
      <x:c r="F18" s="8"/>
      <x:c r="G18" s="8"/>
      <x:c r="H18" s="8"/>
      <x:c r="I18" s="6" t="str">
        <x:f>IF(B18="","",IF(AND(ISNUMBER(E18),ISNUMBER(F18),ISNUMBER(G18),ISNUMBER(H18)),(E18-F18-G18)*H18,"Falta dato"))</x:f>
      </x:c>
      <x:c r="J18" s="3"/>
    </x:row>
    <x:row r="19" ht="25" customHeight="1">
      <x:c r="A19" s="3"/>
      <x:c r="B19" s="3"/>
      <x:c r="C19" s="3"/>
      <x:c r="D19" s="3"/>
      <x:c r="E19" s="8"/>
      <x:c r="F19" s="8"/>
      <x:c r="G19" s="8"/>
      <x:c r="H19" s="8"/>
      <x:c r="I19" s="6" t="str">
        <x:f>IF(B19="","",IF(AND(ISNUMBER(E19),ISNUMBER(F19),ISNUMBER(G19),ISNUMBER(H19)),(E19-F19-G19)*H19,"Falta dato"))</x:f>
      </x:c>
      <x:c r="J19" s="3"/>
    </x:row>
    <x:row r="20" ht="25" customHeight="1">
      <x:c r="A20" s="3"/>
      <x:c r="B20" s="3"/>
      <x:c r="C20" s="3"/>
      <x:c r="D20" s="3"/>
      <x:c r="E20" s="8"/>
      <x:c r="F20" s="8"/>
      <x:c r="G20" s="8"/>
      <x:c r="H20" s="8"/>
      <x:c r="I20" s="6" t="str">
        <x:f>IF(B20="","",IF(AND(ISNUMBER(E20),ISNUMBER(F20),ISNUMBER(G20),ISNUMBER(H20)),(E20-F20-G20)*H20,"Falta dato"))</x:f>
      </x:c>
      <x:c r="J20" s="3"/>
    </x:row>
    <x:row r="21" ht="25" customHeight="1">
      <x:c r="A21" s="3"/>
      <x:c r="B21" s="3"/>
      <x:c r="C21" s="3"/>
      <x:c r="D21" s="3"/>
      <x:c r="E21" s="8"/>
      <x:c r="F21" s="8"/>
      <x:c r="G21" s="8"/>
      <x:c r="H21" s="8"/>
      <x:c r="I21" s="6" t="str">
        <x:f>IF(B21="","",IF(AND(ISNUMBER(E21),ISNUMBER(F21),ISNUMBER(G21),ISNUMBER(H21)),(E21-F21-G21)*H21,"Falta dato"))</x:f>
      </x:c>
      <x:c r="J21" s="3"/>
    </x:row>
    <x:row r="22" ht="25" customHeight="1">
      <x:c r="A22" s="3"/>
      <x:c r="B22" s="3"/>
      <x:c r="C22" s="3"/>
      <x:c r="D22" s="3"/>
      <x:c r="E22" s="8"/>
      <x:c r="F22" s="8"/>
      <x:c r="G22" s="8"/>
      <x:c r="H22" s="8"/>
      <x:c r="I22" s="6" t="str">
        <x:f>IF(B22="","",IF(AND(ISNUMBER(E22),ISNUMBER(F22),ISNUMBER(G22),ISNUMBER(H22)),(E22-F22-G22)*H22,"Falta dato"))</x:f>
      </x:c>
      <x:c r="J22" s="3"/>
    </x:row>
    <x:row r="23" ht="25" customHeight="1">
      <x:c r="A23" s="3"/>
      <x:c r="B23" s="3"/>
      <x:c r="C23" s="3"/>
      <x:c r="D23" s="3"/>
      <x:c r="E23" s="8"/>
      <x:c r="F23" s="8"/>
      <x:c r="G23" s="8"/>
      <x:c r="H23" s="8"/>
      <x:c r="I23" s="6" t="str">
        <x:f>IF(B23="","",IF(AND(ISNUMBER(E23),ISNUMBER(F23),ISNUMBER(G23),ISNUMBER(H23)),(E23-F23-G23)*H23,"Falta dato"))</x:f>
      </x:c>
      <x:c r="J23" s="3"/>
    </x:row>
    <x:row r="24" ht="25" customHeight="1">
      <x:c r="A24" s="3"/>
      <x:c r="B24" s="3"/>
      <x:c r="C24" s="3"/>
      <x:c r="D24" s="3"/>
      <x:c r="E24" s="8"/>
      <x:c r="F24" s="8"/>
      <x:c r="G24" s="8"/>
      <x:c r="H24" s="8"/>
      <x:c r="I24" s="6" t="str">
        <x:f>IF(B24="","",IF(AND(ISNUMBER(E24),ISNUMBER(F24),ISNUMBER(G24),ISNUMBER(H24)),(E24-F24-G24)*H24,"Falta dato"))</x:f>
      </x:c>
      <x:c r="J24" s="3"/>
    </x:row>
    <x:row r="25" ht="25" customHeight="1">
      <x:c r="A25" s="3"/>
      <x:c r="B25" s="3"/>
      <x:c r="C25" s="3"/>
      <x:c r="D25" s="3"/>
      <x:c r="E25" s="8"/>
      <x:c r="F25" s="8"/>
      <x:c r="G25" s="8"/>
      <x:c r="H25" s="8"/>
      <x:c r="I25" s="6" t="str">
        <x:f>IF(B25="","",IF(AND(ISNUMBER(E25),ISNUMBER(F25),ISNUMBER(G25),ISNUMBER(H25)),(E25-F25-G25)*H25,"Falta dato"))</x:f>
      </x:c>
      <x:c r="J25" s="3"/>
    </x:row>
  </x:sheetData>
  <x:mergeCells>
    <x:mergeCell ref="A2:J2"/>
  </x:mergeCells>
  <x:dataValidations count="1">
    <x:dataValidation type="list" sqref="C8:C25">
      <x:formula1>"Previsto,Cobrado"</x:formula1>
    </x:dataValidation>
  </x:dataValidations>
  <x:pageMargins left="0.7" right="0.7" top="0.75" bottom="0.75" header="0.3" footer="0.3"/>
</x:worksheet>
</file>